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3520" windowHeight="9795"/>
  </bookViews>
  <sheets>
    <sheet name="Rozpočet" sheetId="1" r:id="rId1"/>
  </sheets>
  <calcPr calcId="145621"/>
</workbook>
</file>

<file path=xl/calcChain.xml><?xml version="1.0" encoding="utf-8"?>
<calcChain xmlns="http://schemas.openxmlformats.org/spreadsheetml/2006/main">
  <c r="C26" i="1" l="1"/>
  <c r="C54" i="1"/>
  <c r="C55" i="1" s="1"/>
  <c r="D26" i="1" l="1"/>
  <c r="D54" i="1"/>
  <c r="D55" i="1" l="1"/>
</calcChain>
</file>

<file path=xl/sharedStrings.xml><?xml version="1.0" encoding="utf-8"?>
<sst xmlns="http://schemas.openxmlformats.org/spreadsheetml/2006/main" count="58" uniqueCount="57">
  <si>
    <t>Rozdíl příjmů a výdajů</t>
  </si>
  <si>
    <t>Výdaje celkem</t>
  </si>
  <si>
    <t>Průběžné položky</t>
  </si>
  <si>
    <t>43a</t>
  </si>
  <si>
    <t>Ostatní výdaje</t>
  </si>
  <si>
    <t>Poštovné</t>
  </si>
  <si>
    <t>Cestovné</t>
  </si>
  <si>
    <t>Výdaje na vedení účetnictví</t>
  </si>
  <si>
    <t>Výdaje na kancelářské potřeby</t>
  </si>
  <si>
    <t>Poplatky bance</t>
  </si>
  <si>
    <t>Výdaje na VČS (obědy)</t>
  </si>
  <si>
    <t>Jubilea a vyznamenání (věcné dary)</t>
  </si>
  <si>
    <t>Daň z příjmu (srážková daň)</t>
  </si>
  <si>
    <t>PHM pro kompresory</t>
  </si>
  <si>
    <t>Příspěvek na exkurze členů spolku</t>
  </si>
  <si>
    <t>Výdaje na setkání včelařů (Domedná atd.)</t>
  </si>
  <si>
    <t>Občerstvení</t>
  </si>
  <si>
    <t>Provoz střediska Fortna (elektřina, otop) a ostatní provozní náklady ZO</t>
  </si>
  <si>
    <t>Nákup majetku pro VKM (úly, vybavení úlů a dětí) a nákup majetku pro ZO</t>
  </si>
  <si>
    <t>Nákup spotřebního materiálu a služeb pro VKM</t>
  </si>
  <si>
    <t>Odměny důvěrníkům za léčení a funkcionářům za činnost</t>
  </si>
  <si>
    <t>Nákup zboží a služeb pro příležitostní prodej medu (VKM)</t>
  </si>
  <si>
    <t>Výdaje na besedy se včelaři</t>
  </si>
  <si>
    <t>Výdaj za rozbor na MVP (ochranné pásmo)</t>
  </si>
  <si>
    <t>Nákup léčiv na dobrovbolné léčení (Formidol, VarroMed, Bee Safe atd.)</t>
  </si>
  <si>
    <t>Nálup léčiv na komisionelní léčení (jarní, podzimní)</t>
  </si>
  <si>
    <t xml:space="preserve">Odvod příspěvku pro  ČSV (85% z 16,- Kč/včelstvo) </t>
  </si>
  <si>
    <t>Odvod příspěvku pro  ČSV (300,- Kč)</t>
  </si>
  <si>
    <t>Výplata dotace za aerosol 2018</t>
  </si>
  <si>
    <t>Výplata dotace 1.D</t>
  </si>
  <si>
    <t>Příjmy celkem</t>
  </si>
  <si>
    <t>16a</t>
  </si>
  <si>
    <t xml:space="preserve">Ostatní příjmy </t>
  </si>
  <si>
    <t>Úrok od banky</t>
  </si>
  <si>
    <t xml:space="preserve">Příjmy z příležitostního prodeje medu (VKM) </t>
  </si>
  <si>
    <t>Příjem od členů spolku na rozbor MVP</t>
  </si>
  <si>
    <t>Státní dotace na léčení aerosolem 2019</t>
  </si>
  <si>
    <t>Příspěvky od členů spolku na komisionální léčení (jarní, podzimní)</t>
  </si>
  <si>
    <t>Příjmy od účastníků besed</t>
  </si>
  <si>
    <t>9b</t>
  </si>
  <si>
    <t>Příjmy za půjčovné majetku ZO od včelařů</t>
  </si>
  <si>
    <t>9a</t>
  </si>
  <si>
    <t>Příspěvky na provoz VKM (rodiče)</t>
  </si>
  <si>
    <t>Příspěvek na provoz VKM od RV ČSV</t>
  </si>
  <si>
    <t>Příspěvek pro ZO za nové členy (100,- Kč)</t>
  </si>
  <si>
    <t>Členský příspěvek pro ZO (15,- Kč/včelstvo)</t>
  </si>
  <si>
    <t>Členský příspěvek pro ZO (100,- Kč)</t>
  </si>
  <si>
    <t>Členský příspěvek pro  ČSV (16,- Kč/včelstvo)</t>
  </si>
  <si>
    <t>Členský příspěvek pro  ČSV (300,- Kč)</t>
  </si>
  <si>
    <t>Přijatá dotace 1.D</t>
  </si>
  <si>
    <t>Příspěvky od regionálních subjektů - obce, KÚ a ostatní (VKM)</t>
  </si>
  <si>
    <t>Skutečnost</t>
  </si>
  <si>
    <t>Rozpočet 2020</t>
  </si>
  <si>
    <t>Název položky</t>
  </si>
  <si>
    <t>Vyhodnocení rozpočtu 2020 ZO ČSV z.s. Nové Strašecí</t>
  </si>
  <si>
    <t>Příjmy od členů spolku za nákup léčiva (dobrovolné)</t>
  </si>
  <si>
    <t>Bod programu č.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</si>
</sst>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MS Sans Serif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2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2" xfId="0" applyFont="1" applyBorder="1"/>
    <xf numFmtId="0" fontId="2" fillId="0" borderId="3" xfId="0" applyFont="1" applyBorder="1" applyAlignment="1">
      <alignment horizontal="center" vertical="center"/>
    </xf>
    <xf numFmtId="0" fontId="3" fillId="0" borderId="4" xfId="0" applyFont="1" applyBorder="1"/>
    <xf numFmtId="3" fontId="3" fillId="0" borderId="5" xfId="0" applyNumberFormat="1" applyFont="1" applyBorder="1" applyAlignment="1">
      <alignment horizontal="center" vertical="center"/>
    </xf>
    <xf numFmtId="0" fontId="4" fillId="0" borderId="5" xfId="0" applyFont="1" applyBorder="1"/>
    <xf numFmtId="0" fontId="0" fillId="0" borderId="0" xfId="0" applyAlignment="1">
      <alignment horizontal="right"/>
    </xf>
    <xf numFmtId="3" fontId="3" fillId="0" borderId="7" xfId="0" applyNumberFormat="1" applyFont="1" applyBorder="1" applyAlignment="1">
      <alignment horizontal="center" vertical="center"/>
    </xf>
    <xf numFmtId="0" fontId="4" fillId="0" borderId="7" xfId="0" applyFont="1" applyBorder="1"/>
    <xf numFmtId="3" fontId="3" fillId="0" borderId="9" xfId="0" applyNumberFormat="1" applyFont="1" applyBorder="1" applyAlignment="1">
      <alignment horizontal="center" vertical="center"/>
    </xf>
    <xf numFmtId="0" fontId="4" fillId="0" borderId="9" xfId="0" applyFont="1" applyBorder="1"/>
    <xf numFmtId="3" fontId="3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3" fontId="3" fillId="0" borderId="3" xfId="0" applyNumberFormat="1" applyFont="1" applyBorder="1" applyAlignment="1">
      <alignment horizontal="center" vertical="center"/>
    </xf>
    <xf numFmtId="0" fontId="4" fillId="0" borderId="3" xfId="0" applyFont="1" applyBorder="1"/>
    <xf numFmtId="3" fontId="3" fillId="0" borderId="8" xfId="0" applyNumberFormat="1" applyFont="1" applyBorder="1" applyAlignment="1">
      <alignment horizontal="center" vertical="center"/>
    </xf>
    <xf numFmtId="0" fontId="4" fillId="0" borderId="8" xfId="0" applyFont="1" applyBorder="1"/>
    <xf numFmtId="3" fontId="3" fillId="2" borderId="12" xfId="0" applyNumberFormat="1" applyFont="1" applyFill="1" applyBorder="1" applyAlignment="1">
      <alignment horizontal="center" vertical="center"/>
    </xf>
    <xf numFmtId="0" fontId="4" fillId="0" borderId="12" xfId="0" applyFont="1" applyBorder="1"/>
    <xf numFmtId="0" fontId="5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6" fillId="0" borderId="0" xfId="0" applyFont="1" applyAlignment="1"/>
    <xf numFmtId="0" fontId="7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1" fillId="0" borderId="16" xfId="0" applyFont="1" applyBorder="1"/>
    <xf numFmtId="0" fontId="9" fillId="0" borderId="10" xfId="0" applyFont="1" applyBorder="1"/>
    <xf numFmtId="0" fontId="1" fillId="3" borderId="8" xfId="0" applyFont="1" applyFill="1" applyBorder="1" applyAlignment="1">
      <alignment horizontal="center" vertical="center"/>
    </xf>
    <xf numFmtId="0" fontId="6" fillId="0" borderId="0" xfId="0" applyFont="1"/>
    <xf numFmtId="0" fontId="1" fillId="3" borderId="1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0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6"/>
  <sheetViews>
    <sheetView tabSelected="1" workbookViewId="0">
      <selection activeCell="H6" sqref="H6"/>
    </sheetView>
  </sheetViews>
  <sheetFormatPr defaultRowHeight="15" x14ac:dyDescent="0.25"/>
  <cols>
    <col min="2" max="2" width="80.42578125" customWidth="1"/>
    <col min="3" max="3" width="18.85546875" customWidth="1"/>
    <col min="4" max="4" width="18" customWidth="1"/>
  </cols>
  <sheetData>
    <row r="2" spans="1:6" ht="21" x14ac:dyDescent="0.35">
      <c r="B2" s="36" t="s">
        <v>56</v>
      </c>
    </row>
    <row r="3" spans="1:6" ht="15.75" thickBot="1" x14ac:dyDescent="0.3"/>
    <row r="4" spans="1:6" ht="27" thickBot="1" x14ac:dyDescent="0.45">
      <c r="B4" s="29" t="s">
        <v>54</v>
      </c>
      <c r="C4" s="28"/>
      <c r="D4" s="27"/>
    </row>
    <row r="5" spans="1:6" ht="15.75" thickBot="1" x14ac:dyDescent="0.3">
      <c r="B5" s="1"/>
      <c r="C5" s="26"/>
      <c r="D5" s="1"/>
      <c r="F5" s="25"/>
    </row>
    <row r="6" spans="1:6" ht="15.75" thickBot="1" x14ac:dyDescent="0.3">
      <c r="B6" s="24" t="s">
        <v>53</v>
      </c>
      <c r="C6" s="23" t="s">
        <v>52</v>
      </c>
      <c r="D6" s="22" t="s">
        <v>51</v>
      </c>
    </row>
    <row r="7" spans="1:6" x14ac:dyDescent="0.25">
      <c r="A7">
        <v>1</v>
      </c>
      <c r="B7" s="21" t="s">
        <v>50</v>
      </c>
      <c r="C7" s="20">
        <v>30000</v>
      </c>
      <c r="D7" s="32"/>
    </row>
    <row r="8" spans="1:6" x14ac:dyDescent="0.25">
      <c r="A8">
        <v>2</v>
      </c>
      <c r="B8" s="13" t="s">
        <v>49</v>
      </c>
      <c r="C8" s="14">
        <v>100000</v>
      </c>
      <c r="D8" s="30"/>
    </row>
    <row r="9" spans="1:6" x14ac:dyDescent="0.25">
      <c r="A9">
        <v>3</v>
      </c>
      <c r="B9" s="13" t="s">
        <v>48</v>
      </c>
      <c r="C9" s="14">
        <v>27000</v>
      </c>
      <c r="D9" s="30"/>
    </row>
    <row r="10" spans="1:6" x14ac:dyDescent="0.25">
      <c r="A10">
        <v>4</v>
      </c>
      <c r="B10" s="13" t="s">
        <v>47</v>
      </c>
      <c r="C10" s="14">
        <v>11200</v>
      </c>
      <c r="D10" s="30"/>
    </row>
    <row r="11" spans="1:6" x14ac:dyDescent="0.25">
      <c r="A11">
        <v>5</v>
      </c>
      <c r="B11" s="13" t="s">
        <v>46</v>
      </c>
      <c r="C11" s="14">
        <v>9000</v>
      </c>
      <c r="D11" s="30"/>
    </row>
    <row r="12" spans="1:6" x14ac:dyDescent="0.25">
      <c r="A12">
        <v>6</v>
      </c>
      <c r="B12" s="13" t="s">
        <v>45</v>
      </c>
      <c r="C12" s="14">
        <v>10500</v>
      </c>
      <c r="D12" s="30"/>
    </row>
    <row r="13" spans="1:6" x14ac:dyDescent="0.25">
      <c r="A13">
        <v>7</v>
      </c>
      <c r="B13" s="13" t="s">
        <v>44</v>
      </c>
      <c r="C13" s="14">
        <v>200</v>
      </c>
      <c r="D13" s="30"/>
    </row>
    <row r="14" spans="1:6" x14ac:dyDescent="0.25">
      <c r="A14">
        <v>8</v>
      </c>
      <c r="B14" s="13" t="s">
        <v>43</v>
      </c>
      <c r="C14" s="14">
        <v>0</v>
      </c>
      <c r="D14" s="30"/>
    </row>
    <row r="15" spans="1:6" x14ac:dyDescent="0.25">
      <c r="A15">
        <v>9</v>
      </c>
      <c r="B15" s="13" t="s">
        <v>42</v>
      </c>
      <c r="C15" s="14">
        <v>6000</v>
      </c>
      <c r="D15" s="30"/>
    </row>
    <row r="16" spans="1:6" x14ac:dyDescent="0.25">
      <c r="A16" s="9" t="s">
        <v>41</v>
      </c>
      <c r="B16" s="13" t="s">
        <v>40</v>
      </c>
      <c r="C16" s="14">
        <v>1500</v>
      </c>
      <c r="D16" s="30"/>
    </row>
    <row r="17" spans="1:4" x14ac:dyDescent="0.25">
      <c r="A17" s="9" t="s">
        <v>39</v>
      </c>
      <c r="B17" s="13" t="s">
        <v>38</v>
      </c>
      <c r="C17" s="14">
        <v>3000</v>
      </c>
      <c r="D17" s="30"/>
    </row>
    <row r="18" spans="1:4" x14ac:dyDescent="0.25">
      <c r="A18">
        <v>10</v>
      </c>
      <c r="B18" s="13" t="s">
        <v>55</v>
      </c>
      <c r="C18" s="14">
        <v>15000</v>
      </c>
      <c r="D18" s="30"/>
    </row>
    <row r="19" spans="1:4" x14ac:dyDescent="0.25">
      <c r="A19">
        <v>11</v>
      </c>
      <c r="B19" s="13" t="s">
        <v>37</v>
      </c>
      <c r="C19" s="12">
        <v>38000</v>
      </c>
      <c r="D19" s="30"/>
    </row>
    <row r="20" spans="1:4" x14ac:dyDescent="0.25">
      <c r="A20">
        <v>12</v>
      </c>
      <c r="B20" s="13" t="s">
        <v>36</v>
      </c>
      <c r="C20" s="12">
        <v>0</v>
      </c>
      <c r="D20" s="30"/>
    </row>
    <row r="21" spans="1:4" x14ac:dyDescent="0.25">
      <c r="A21">
        <v>13</v>
      </c>
      <c r="B21" s="13" t="s">
        <v>35</v>
      </c>
      <c r="C21" s="12">
        <v>0</v>
      </c>
      <c r="D21" s="30"/>
    </row>
    <row r="22" spans="1:4" x14ac:dyDescent="0.25">
      <c r="A22">
        <v>14</v>
      </c>
      <c r="B22" s="13" t="s">
        <v>34</v>
      </c>
      <c r="C22" s="12">
        <v>3000</v>
      </c>
      <c r="D22" s="30"/>
    </row>
    <row r="23" spans="1:4" x14ac:dyDescent="0.25">
      <c r="A23">
        <v>15</v>
      </c>
      <c r="B23" s="11" t="s">
        <v>33</v>
      </c>
      <c r="C23" s="10">
        <v>0</v>
      </c>
      <c r="D23" s="33"/>
    </row>
    <row r="24" spans="1:4" x14ac:dyDescent="0.25">
      <c r="A24">
        <v>16</v>
      </c>
      <c r="B24" s="19" t="s">
        <v>32</v>
      </c>
      <c r="C24" s="18">
        <v>5000</v>
      </c>
      <c r="D24" s="30"/>
    </row>
    <row r="25" spans="1:4" ht="15.75" thickBot="1" x14ac:dyDescent="0.3">
      <c r="A25" s="9" t="s">
        <v>31</v>
      </c>
      <c r="B25" s="17" t="s">
        <v>2</v>
      </c>
      <c r="C25" s="16">
        <v>0</v>
      </c>
      <c r="D25" s="34"/>
    </row>
    <row r="26" spans="1:4" ht="15.75" thickBot="1" x14ac:dyDescent="0.3">
      <c r="A26">
        <v>17</v>
      </c>
      <c r="B26" s="15" t="s">
        <v>30</v>
      </c>
      <c r="C26" s="3">
        <f>SUM(C7:C25)</f>
        <v>259400</v>
      </c>
      <c r="D26" s="2">
        <f>SUM(D7:D25)</f>
        <v>0</v>
      </c>
    </row>
    <row r="27" spans="1:4" x14ac:dyDescent="0.25">
      <c r="A27">
        <v>18</v>
      </c>
      <c r="B27" s="13" t="s">
        <v>29</v>
      </c>
      <c r="C27" s="12">
        <v>100000</v>
      </c>
      <c r="D27" s="30"/>
    </row>
    <row r="28" spans="1:4" x14ac:dyDescent="0.25">
      <c r="A28">
        <v>19</v>
      </c>
      <c r="B28" s="13" t="s">
        <v>28</v>
      </c>
      <c r="C28" s="12">
        <v>0</v>
      </c>
      <c r="D28" s="30"/>
    </row>
    <row r="29" spans="1:4" x14ac:dyDescent="0.25">
      <c r="A29">
        <v>20</v>
      </c>
      <c r="B29" s="13" t="s">
        <v>27</v>
      </c>
      <c r="C29" s="12">
        <v>27000</v>
      </c>
      <c r="D29" s="30"/>
    </row>
    <row r="30" spans="1:4" x14ac:dyDescent="0.25">
      <c r="A30">
        <v>21</v>
      </c>
      <c r="B30" s="13" t="s">
        <v>26</v>
      </c>
      <c r="C30" s="12">
        <v>9520</v>
      </c>
      <c r="D30" s="30"/>
    </row>
    <row r="31" spans="1:4" x14ac:dyDescent="0.25">
      <c r="A31">
        <v>22</v>
      </c>
      <c r="B31" s="13" t="s">
        <v>25</v>
      </c>
      <c r="C31" s="12">
        <v>10000</v>
      </c>
      <c r="D31" s="30"/>
    </row>
    <row r="32" spans="1:4" x14ac:dyDescent="0.25">
      <c r="A32">
        <v>23</v>
      </c>
      <c r="B32" s="13" t="s">
        <v>24</v>
      </c>
      <c r="C32" s="12">
        <v>25000</v>
      </c>
      <c r="D32" s="30"/>
    </row>
    <row r="33" spans="1:4" x14ac:dyDescent="0.25">
      <c r="A33">
        <v>24</v>
      </c>
      <c r="B33" s="13" t="s">
        <v>23</v>
      </c>
      <c r="C33" s="12">
        <v>0</v>
      </c>
      <c r="D33" s="30"/>
    </row>
    <row r="34" spans="1:4" x14ac:dyDescent="0.25">
      <c r="A34">
        <v>25</v>
      </c>
      <c r="B34" s="13" t="s">
        <v>22</v>
      </c>
      <c r="C34" s="12">
        <v>3000</v>
      </c>
      <c r="D34" s="30"/>
    </row>
    <row r="35" spans="1:4" x14ac:dyDescent="0.25">
      <c r="A35">
        <v>26</v>
      </c>
      <c r="B35" s="13" t="s">
        <v>21</v>
      </c>
      <c r="C35" s="14">
        <v>1000</v>
      </c>
      <c r="D35" s="30"/>
    </row>
    <row r="36" spans="1:4" x14ac:dyDescent="0.25">
      <c r="A36">
        <v>27</v>
      </c>
      <c r="B36" s="13" t="s">
        <v>20</v>
      </c>
      <c r="C36" s="14">
        <v>16000</v>
      </c>
      <c r="D36" s="30"/>
    </row>
    <row r="37" spans="1:4" x14ac:dyDescent="0.25">
      <c r="A37">
        <v>28</v>
      </c>
      <c r="B37" s="13" t="s">
        <v>19</v>
      </c>
      <c r="C37" s="14">
        <v>7280</v>
      </c>
      <c r="D37" s="30"/>
    </row>
    <row r="38" spans="1:4" x14ac:dyDescent="0.25">
      <c r="A38">
        <v>29</v>
      </c>
      <c r="B38" s="13" t="s">
        <v>18</v>
      </c>
      <c r="C38" s="14">
        <v>15000</v>
      </c>
      <c r="D38" s="30"/>
    </row>
    <row r="39" spans="1:4" x14ac:dyDescent="0.25">
      <c r="A39">
        <v>30</v>
      </c>
      <c r="B39" s="13" t="s">
        <v>17</v>
      </c>
      <c r="C39" s="14">
        <v>20000</v>
      </c>
      <c r="D39" s="30"/>
    </row>
    <row r="40" spans="1:4" x14ac:dyDescent="0.25">
      <c r="A40">
        <v>31</v>
      </c>
      <c r="B40" s="13" t="s">
        <v>16</v>
      </c>
      <c r="C40" s="14">
        <v>0</v>
      </c>
      <c r="D40" s="30"/>
    </row>
    <row r="41" spans="1:4" x14ac:dyDescent="0.25">
      <c r="A41">
        <v>32</v>
      </c>
      <c r="B41" s="13" t="s">
        <v>15</v>
      </c>
      <c r="C41" s="12">
        <v>5000</v>
      </c>
      <c r="D41" s="30"/>
    </row>
    <row r="42" spans="1:4" x14ac:dyDescent="0.25">
      <c r="A42">
        <v>33</v>
      </c>
      <c r="B42" s="13" t="s">
        <v>14</v>
      </c>
      <c r="C42" s="12">
        <v>4000</v>
      </c>
      <c r="D42" s="30"/>
    </row>
    <row r="43" spans="1:4" x14ac:dyDescent="0.25">
      <c r="A43">
        <v>34</v>
      </c>
      <c r="B43" s="13" t="s">
        <v>13</v>
      </c>
      <c r="C43" s="12">
        <v>500</v>
      </c>
      <c r="D43" s="30"/>
    </row>
    <row r="44" spans="1:4" x14ac:dyDescent="0.25">
      <c r="A44">
        <v>35</v>
      </c>
      <c r="B44" s="13" t="s">
        <v>12</v>
      </c>
      <c r="C44" s="12">
        <v>2300</v>
      </c>
      <c r="D44" s="30"/>
    </row>
    <row r="45" spans="1:4" x14ac:dyDescent="0.25">
      <c r="A45">
        <v>36</v>
      </c>
      <c r="B45" s="13" t="s">
        <v>11</v>
      </c>
      <c r="C45" s="12">
        <v>1000</v>
      </c>
      <c r="D45" s="30"/>
    </row>
    <row r="46" spans="1:4" x14ac:dyDescent="0.25">
      <c r="A46">
        <v>37</v>
      </c>
      <c r="B46" s="13" t="s">
        <v>10</v>
      </c>
      <c r="C46" s="12">
        <v>0</v>
      </c>
      <c r="D46" s="30"/>
    </row>
    <row r="47" spans="1:4" x14ac:dyDescent="0.25">
      <c r="A47">
        <v>38</v>
      </c>
      <c r="B47" s="13" t="s">
        <v>9</v>
      </c>
      <c r="C47" s="12">
        <v>0</v>
      </c>
      <c r="D47" s="30"/>
    </row>
    <row r="48" spans="1:4" x14ac:dyDescent="0.25">
      <c r="A48">
        <v>39</v>
      </c>
      <c r="B48" s="13" t="s">
        <v>8</v>
      </c>
      <c r="C48" s="12">
        <v>500</v>
      </c>
      <c r="D48" s="30"/>
    </row>
    <row r="49" spans="1:4" x14ac:dyDescent="0.25">
      <c r="A49">
        <v>40</v>
      </c>
      <c r="B49" s="13" t="s">
        <v>7</v>
      </c>
      <c r="C49" s="12">
        <v>4800</v>
      </c>
      <c r="D49" s="30"/>
    </row>
    <row r="50" spans="1:4" x14ac:dyDescent="0.25">
      <c r="A50">
        <v>41</v>
      </c>
      <c r="B50" s="13" t="s">
        <v>6</v>
      </c>
      <c r="C50" s="12">
        <v>2000</v>
      </c>
      <c r="D50" s="30"/>
    </row>
    <row r="51" spans="1:4" x14ac:dyDescent="0.25">
      <c r="A51">
        <v>42</v>
      </c>
      <c r="B51" s="13" t="s">
        <v>5</v>
      </c>
      <c r="C51" s="12">
        <v>500</v>
      </c>
      <c r="D51" s="30"/>
    </row>
    <row r="52" spans="1:4" x14ac:dyDescent="0.25">
      <c r="A52">
        <v>43</v>
      </c>
      <c r="B52" s="11" t="s">
        <v>4</v>
      </c>
      <c r="C52" s="10">
        <v>5000</v>
      </c>
      <c r="D52" s="33"/>
    </row>
    <row r="53" spans="1:4" ht="15.75" thickBot="1" x14ac:dyDescent="0.3">
      <c r="A53" s="9" t="s">
        <v>3</v>
      </c>
      <c r="B53" s="8" t="s">
        <v>2</v>
      </c>
      <c r="C53" s="7">
        <v>0</v>
      </c>
      <c r="D53" s="35"/>
    </row>
    <row r="54" spans="1:4" ht="15.75" thickBot="1" x14ac:dyDescent="0.3">
      <c r="A54">
        <v>44</v>
      </c>
      <c r="B54" s="6" t="s">
        <v>1</v>
      </c>
      <c r="C54" s="3">
        <f>SUM(C27:C53)</f>
        <v>259400</v>
      </c>
      <c r="D54" s="5">
        <f>SUM(D27:D53)</f>
        <v>0</v>
      </c>
    </row>
    <row r="55" spans="1:4" ht="15.75" thickBot="1" x14ac:dyDescent="0.3">
      <c r="A55">
        <v>45</v>
      </c>
      <c r="B55" s="4" t="s">
        <v>0</v>
      </c>
      <c r="C55" s="3">
        <f>C26-C54</f>
        <v>0</v>
      </c>
      <c r="D55" s="2">
        <f>SUM(D26-D54)</f>
        <v>0</v>
      </c>
    </row>
    <row r="56" spans="1:4" x14ac:dyDescent="0.25">
      <c r="B56" s="1"/>
      <c r="C56" s="1"/>
      <c r="D56" s="1"/>
    </row>
    <row r="57" spans="1:4" x14ac:dyDescent="0.25">
      <c r="B57" s="1"/>
      <c r="C57" s="1"/>
      <c r="D57" s="1"/>
    </row>
    <row r="66" spans="2:2" x14ac:dyDescent="0.25">
      <c r="B66" s="31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Hubka</dc:creator>
  <cp:lastModifiedBy>Jiří Hubka</cp:lastModifiedBy>
  <cp:lastPrinted>2021-02-11T19:47:43Z</cp:lastPrinted>
  <dcterms:created xsi:type="dcterms:W3CDTF">2021-02-02T11:06:44Z</dcterms:created>
  <dcterms:modified xsi:type="dcterms:W3CDTF">2021-02-15T10:39:44Z</dcterms:modified>
</cp:coreProperties>
</file>